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HAIS-MESQUITA\Downloads\"/>
    </mc:Choice>
  </mc:AlternateContent>
  <xr:revisionPtr revIDLastSave="0" documentId="13_ncr:1_{99FDFC91-3C41-4A2D-8326-C0A7205D3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ientações" sheetId="1" r:id="rId1"/>
    <sheet name="Orçamento" sheetId="2" r:id="rId2"/>
    <sheet name="Resum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3" l="1"/>
  <c r="B18" i="3"/>
  <c r="B17" i="3"/>
  <c r="B15" i="3"/>
  <c r="B14" i="3"/>
  <c r="B13" i="3"/>
  <c r="B12" i="3"/>
  <c r="B11" i="3"/>
  <c r="B10" i="3"/>
  <c r="B9" i="3"/>
  <c r="B5" i="3"/>
  <c r="B4" i="3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52" i="2" s="1"/>
  <c r="B6" i="3" s="1"/>
  <c r="B8" i="2" l="1"/>
  <c r="B19" i="3"/>
  <c r="B23" i="3" s="1"/>
  <c r="B24" i="3" l="1"/>
  <c r="B22" i="3"/>
</calcChain>
</file>

<file path=xl/sharedStrings.xml><?xml version="1.0" encoding="utf-8"?>
<sst xmlns="http://schemas.openxmlformats.org/spreadsheetml/2006/main" count="81" uniqueCount="75">
  <si>
    <t>MODELO DE ORÇAMENTO</t>
  </si>
  <si>
    <t>Edital Soluções que Vêm do Território | Fundação Amazônia Sustentável (FAS)</t>
  </si>
  <si>
    <t>Como preencher</t>
  </si>
  <si>
    <t>1</t>
  </si>
  <si>
    <t>Preencha os dados do proponente e do projeto na aba “Orçamento”.</t>
  </si>
  <si>
    <t>2</t>
  </si>
  <si>
    <t>Em cada linha, informe uma despesa necessária para realizar as atividades do Plano de Trabalho.</t>
  </si>
  <si>
    <t>3</t>
  </si>
  <si>
    <t>Escolha a categoria, descreva o item, indique a atividade relacionada, a unidade, a quantidade e o valor unitário.</t>
  </si>
  <si>
    <t>4</t>
  </si>
  <si>
    <t>O valor total será calculado automaticamente. O total solicitado não poderá ultrapassar R$ 250.000,00.</t>
  </si>
  <si>
    <t>5</t>
  </si>
  <si>
    <t>Use a justificativa para explicar por que a despesa é necessária e como a quantidade foi calculada.</t>
  </si>
  <si>
    <t>6</t>
  </si>
  <si>
    <t>Não altere as fórmulas das colunas “Valor total” nem os cálculos da aba “Resumo”.</t>
  </si>
  <si>
    <t>Despesas que podem ser apoiadas</t>
  </si>
  <si>
    <t>Equipamentos e insumos produtivos</t>
  </si>
  <si>
    <t>Logística e transporte</t>
  </si>
  <si>
    <t>Serviços técnicos especializados</t>
  </si>
  <si>
    <t>Formação e capacitação</t>
  </si>
  <si>
    <t>Apoio à comercialização</t>
  </si>
  <si>
    <t>Comunicação e divulgação vinculadas ao projeto</t>
  </si>
  <si>
    <t>Fortalecimento institucional diretamente vinculado à execução</t>
  </si>
  <si>
    <t>Licenciamento ambiental, quando aplicável</t>
  </si>
  <si>
    <t>Materiais de consumo e serviços necessários à execução</t>
  </si>
  <si>
    <t>Atenção: despesas que não podem ser apoiadas</t>
  </si>
  <si>
    <t>Imóveis; capital de giro; empréstimos; financiamentos; dívidas, multas, juros e penalidades.</t>
  </si>
  <si>
    <t>Diárias, salários ou remuneração de agentes públicos no exercício de suas funções.</t>
  </si>
  <si>
    <t>Agrotóxicos e insumos agrícolas químicos; garimpo; armamentos e munições.</t>
  </si>
  <si>
    <t>Despesas pessoais; direitos autorais; bolsas de estudos.</t>
  </si>
  <si>
    <t>Atividades político-partidárias, eleitorais ou religiosas; bebidas alcoólicas.</t>
  </si>
  <si>
    <t>Softwares, máquinas ou equipamentos estrangeiros quando houver similar nacional, salvo exceção comprovada e aceita pela FAS.</t>
  </si>
  <si>
    <t>ORÇAMENTO DO PROJETO</t>
  </si>
  <si>
    <t>Nome do proponente</t>
  </si>
  <si>
    <t>Título do projeto</t>
  </si>
  <si>
    <t>Categoria do proponente</t>
  </si>
  <si>
    <t>Duração do projeto (meses)</t>
  </si>
  <si>
    <t>Valor solicitado à FAS</t>
  </si>
  <si>
    <t>Detalhamento das despesas</t>
  </si>
  <si>
    <t>Categoria da despesa</t>
  </si>
  <si>
    <t>Item ou serviço</t>
  </si>
  <si>
    <t>Atividade relacionada</t>
  </si>
  <si>
    <t>Unidade</t>
  </si>
  <si>
    <t>Quantidade</t>
  </si>
  <si>
    <t>Valor unitário</t>
  </si>
  <si>
    <t>Valor total</t>
  </si>
  <si>
    <t>Justificativa/memória de cálculo</t>
  </si>
  <si>
    <t>TOTAL SOLICITADO</t>
  </si>
  <si>
    <t>Verificação: o total deve ser igual ao valor informado no formulário de inscrição e não pode ultrapassar R$ 250.000,00. Consulte a aba “Resumo” antes de enviar.</t>
  </si>
  <si>
    <t>RESUMO DO ORÇAMENTO</t>
  </si>
  <si>
    <t>Proponente</t>
  </si>
  <si>
    <t>Projeto</t>
  </si>
  <si>
    <t>Total solicitado</t>
  </si>
  <si>
    <t>Categoria</t>
  </si>
  <si>
    <t>Infraestrutura produtiva de uso coletivo</t>
  </si>
  <si>
    <t>Comunicação e divulgação</t>
  </si>
  <si>
    <t>Fortalecimento institucional</t>
  </si>
  <si>
    <t>Materiais de consumo e serviços</t>
  </si>
  <si>
    <t>TOTAL</t>
  </si>
  <si>
    <t>Limite do edital</t>
  </si>
  <si>
    <t>Saldo até o limite</t>
  </si>
  <si>
    <t>Situação do limite</t>
  </si>
  <si>
    <t>Conferência com a aba Orçamento</t>
  </si>
  <si>
    <t>1.</t>
  </si>
  <si>
    <t>2.</t>
  </si>
  <si>
    <t>Construção, reforma, adequação ou melhoria de infraestrutura produtiva de uso coletivo</t>
  </si>
  <si>
    <t>3.</t>
  </si>
  <si>
    <t>4.</t>
  </si>
  <si>
    <t>5.</t>
  </si>
  <si>
    <t>6.</t>
  </si>
  <si>
    <t>7.</t>
  </si>
  <si>
    <t>8.</t>
  </si>
  <si>
    <t>9.</t>
  </si>
  <si>
    <t>10.</t>
  </si>
  <si>
    <t>Licenciamento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</si>
</sst>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10">
    <font>
      <sz val="11"/>
      <name val="Carlito"/>
    </font>
    <font>
      <b/>
      <sz val="18"/>
      <color rgb="FFFFFFFF"/>
      <name val="Carlito"/>
    </font>
    <font>
      <b/>
      <sz val="11"/>
      <color rgb="FF4F7529"/>
      <name val="Carlito"/>
    </font>
    <font>
      <b/>
      <sz val="12"/>
      <color rgb="FFFFFFFF"/>
      <name val="Carlito"/>
    </font>
    <font>
      <b/>
      <sz val="11"/>
      <color rgb="FFD3791C"/>
      <name val="Carlito"/>
    </font>
    <font>
      <b/>
      <sz val="10"/>
      <color rgb="FF333333"/>
      <name val="Arial"/>
    </font>
    <font>
      <b/>
      <sz val="9"/>
      <color rgb="FFFFFFFF"/>
      <name val="Carlito"/>
    </font>
    <font>
      <b/>
      <sz val="11"/>
      <color rgb="FFFFFFFF"/>
      <name val="Carlito"/>
    </font>
    <font>
      <b/>
      <sz val="10"/>
      <color rgb="FFD3791C"/>
      <name val="Carlito"/>
    </font>
    <font>
      <b/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79A942"/>
      </patternFill>
    </fill>
    <fill>
      <patternFill patternType="solid">
        <fgColor rgb="FFEEF5E7"/>
      </patternFill>
    </fill>
    <fill>
      <patternFill patternType="solid">
        <fgColor rgb="FFD3791C"/>
      </patternFill>
    </fill>
    <fill>
      <patternFill patternType="solid">
        <fgColor rgb="FFFAF1E6"/>
      </patternFill>
    </fill>
    <fill>
      <patternFill patternType="solid">
        <fgColor rgb="FF4F7529"/>
      </patternFill>
    </fill>
  </fills>
  <borders count="10">
    <border>
      <left/>
      <right/>
      <top/>
      <bottom/>
      <diagonal/>
    </border>
    <border>
      <left style="thin">
        <color rgb="FFD7DCE2"/>
      </left>
      <right style="thin">
        <color rgb="FFD7DCE2"/>
      </right>
      <top style="thin">
        <color rgb="FFD7DCE2"/>
      </top>
      <bottom style="thin">
        <color rgb="FFD7DCE2"/>
      </bottom>
      <diagonal/>
    </border>
    <border>
      <left/>
      <right style="thin">
        <color rgb="FFD7DCE2"/>
      </right>
      <top/>
      <bottom style="thin">
        <color rgb="FFD7DCE2"/>
      </bottom>
      <diagonal/>
    </border>
    <border>
      <left style="thin">
        <color rgb="FFD7DCE2"/>
      </left>
      <right style="thin">
        <color rgb="FFD7DCE2"/>
      </right>
      <top/>
      <bottom style="thin">
        <color rgb="FFD7DCE2"/>
      </bottom>
      <diagonal/>
    </border>
    <border>
      <left style="thin">
        <color rgb="FFD7DCE2"/>
      </left>
      <right/>
      <top/>
      <bottom style="thin">
        <color rgb="FFD7DCE2"/>
      </bottom>
      <diagonal/>
    </border>
    <border>
      <left/>
      <right style="thin">
        <color rgb="FFD7DCE2"/>
      </right>
      <top style="thin">
        <color rgb="FFD7DCE2"/>
      </top>
      <bottom style="thin">
        <color rgb="FFD7DCE2"/>
      </bottom>
      <diagonal/>
    </border>
    <border>
      <left style="thin">
        <color rgb="FFD7DCE2"/>
      </left>
      <right/>
      <top style="thin">
        <color rgb="FFD7DCE2"/>
      </top>
      <bottom style="thin">
        <color rgb="FFD7DCE2"/>
      </bottom>
      <diagonal/>
    </border>
    <border>
      <left style="thin">
        <color rgb="FFD7DCE2"/>
      </left>
      <right style="thin">
        <color rgb="FFD7DCE2"/>
      </right>
      <top style="thin">
        <color rgb="FFD7DCE2"/>
      </top>
      <bottom/>
      <diagonal/>
    </border>
    <border>
      <left style="thin">
        <color rgb="FFD7DCE2"/>
      </left>
      <right/>
      <top style="thin">
        <color rgb="FFD7DCE2"/>
      </top>
      <bottom/>
      <diagonal/>
    </border>
    <border>
      <left/>
      <right style="thin">
        <color rgb="FFD7DCE2"/>
      </right>
      <top style="thin">
        <color rgb="FFD7DCE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6" fillId="6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0" fontId="2" fillId="3" borderId="1" xfId="0" applyFont="1" applyFill="1" applyBorder="1"/>
    <xf numFmtId="0" fontId="7" fillId="6" borderId="1" xfId="0" applyFont="1" applyFill="1" applyBorder="1" applyAlignment="1">
      <alignment horizontal="center"/>
    </xf>
    <xf numFmtId="0" fontId="7" fillId="2" borderId="1" xfId="0" applyFont="1" applyFill="1" applyBorder="1"/>
    <xf numFmtId="164" fontId="7" fillId="2" borderId="1" xfId="0" applyNumberFormat="1" applyFont="1" applyFill="1" applyBorder="1"/>
    <xf numFmtId="0" fontId="4" fillId="5" borderId="1" xfId="0" applyFont="1" applyFill="1" applyBorder="1"/>
    <xf numFmtId="0" fontId="9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2" borderId="0" xfId="0" applyFont="1" applyFill="1" applyAlignment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topLeftCell="A11" workbookViewId="0">
      <selection activeCell="B20" sqref="B20:F20"/>
    </sheetView>
  </sheetViews>
  <sheetFormatPr defaultRowHeight="13.8"/>
  <cols>
    <col min="1" max="1" width="6" customWidth="1"/>
    <col min="2" max="2" width="18" customWidth="1"/>
    <col min="3" max="5" width="21.09765625" customWidth="1"/>
    <col min="6" max="6" width="18" customWidth="1"/>
  </cols>
  <sheetData>
    <row r="1" spans="1:6">
      <c r="A1" s="22" t="s">
        <v>0</v>
      </c>
      <c r="B1" s="22"/>
      <c r="C1" s="22"/>
      <c r="D1" s="22"/>
      <c r="E1" s="22"/>
      <c r="F1" s="22"/>
    </row>
    <row r="2" spans="1:6">
      <c r="A2" s="23"/>
      <c r="B2" s="23"/>
      <c r="C2" s="23"/>
      <c r="D2" s="23"/>
      <c r="E2" s="23"/>
      <c r="F2" s="23"/>
    </row>
    <row r="3" spans="1:6">
      <c r="A3" s="24" t="s">
        <v>1</v>
      </c>
      <c r="B3" s="24"/>
      <c r="C3" s="24"/>
      <c r="D3" s="24"/>
      <c r="E3" s="24"/>
      <c r="F3" s="24"/>
    </row>
    <row r="5" spans="1:6" ht="15" customHeight="1">
      <c r="A5" s="25" t="s">
        <v>2</v>
      </c>
      <c r="B5" s="25"/>
      <c r="C5" s="25"/>
      <c r="D5" s="25"/>
      <c r="E5" s="25"/>
      <c r="F5" s="25"/>
    </row>
    <row r="6" spans="1:6" ht="15" customHeight="1">
      <c r="A6" s="1" t="s">
        <v>3</v>
      </c>
      <c r="B6" s="26" t="s">
        <v>4</v>
      </c>
      <c r="C6" s="27"/>
      <c r="D6" s="27"/>
      <c r="E6" s="27"/>
      <c r="F6" s="27"/>
    </row>
    <row r="7" spans="1:6" ht="15" customHeight="1">
      <c r="A7" s="1" t="s">
        <v>5</v>
      </c>
      <c r="B7" s="26" t="s">
        <v>6</v>
      </c>
      <c r="C7" s="27"/>
      <c r="D7" s="27"/>
      <c r="E7" s="27"/>
      <c r="F7" s="27"/>
    </row>
    <row r="8" spans="1:6" ht="15" customHeight="1">
      <c r="A8" s="1" t="s">
        <v>7</v>
      </c>
      <c r="B8" s="26" t="s">
        <v>8</v>
      </c>
      <c r="C8" s="27"/>
      <c r="D8" s="27"/>
      <c r="E8" s="27"/>
      <c r="F8" s="27"/>
    </row>
    <row r="9" spans="1:6" ht="15" customHeight="1">
      <c r="A9" s="1" t="s">
        <v>9</v>
      </c>
      <c r="B9" s="26" t="s">
        <v>10</v>
      </c>
      <c r="C9" s="27"/>
      <c r="D9" s="27"/>
      <c r="E9" s="27"/>
      <c r="F9" s="27"/>
    </row>
    <row r="10" spans="1:6" ht="15" customHeight="1">
      <c r="A10" s="1" t="s">
        <v>11</v>
      </c>
      <c r="B10" s="26" t="s">
        <v>12</v>
      </c>
      <c r="C10" s="27"/>
      <c r="D10" s="27"/>
      <c r="E10" s="27"/>
      <c r="F10" s="27"/>
    </row>
    <row r="11" spans="1:6" ht="15" customHeight="1">
      <c r="A11" s="1" t="s">
        <v>13</v>
      </c>
      <c r="B11" s="26" t="s">
        <v>14</v>
      </c>
      <c r="C11" s="27"/>
      <c r="D11" s="27"/>
      <c r="E11" s="27"/>
      <c r="F11" s="27"/>
    </row>
    <row r="13" spans="1:6" ht="15" customHeight="1">
      <c r="A13" s="31" t="s">
        <v>15</v>
      </c>
      <c r="B13" s="31"/>
      <c r="C13" s="31"/>
      <c r="D13" s="31"/>
      <c r="E13" s="31"/>
      <c r="F13" s="31"/>
    </row>
    <row r="14" spans="1:6" ht="15" customHeight="1">
      <c r="A14" s="3" t="s">
        <v>63</v>
      </c>
      <c r="B14" s="28" t="s">
        <v>16</v>
      </c>
      <c r="C14" s="28"/>
      <c r="D14" s="28"/>
      <c r="E14" s="28"/>
      <c r="F14" s="29"/>
    </row>
    <row r="15" spans="1:6" ht="15" customHeight="1">
      <c r="A15" s="4" t="s">
        <v>64</v>
      </c>
      <c r="B15" s="26" t="s">
        <v>65</v>
      </c>
      <c r="C15" s="26"/>
      <c r="D15" s="26"/>
      <c r="E15" s="26"/>
      <c r="F15" s="30"/>
    </row>
    <row r="16" spans="1:6" ht="15" customHeight="1">
      <c r="A16" s="4" t="s">
        <v>66</v>
      </c>
      <c r="B16" s="26" t="s">
        <v>17</v>
      </c>
      <c r="C16" s="26"/>
      <c r="D16" s="26"/>
      <c r="E16" s="26"/>
      <c r="F16" s="30"/>
    </row>
    <row r="17" spans="1:6" ht="15" customHeight="1">
      <c r="A17" s="4" t="s">
        <v>67</v>
      </c>
      <c r="B17" s="26" t="s">
        <v>18</v>
      </c>
      <c r="C17" s="26"/>
      <c r="D17" s="26"/>
      <c r="E17" s="26"/>
      <c r="F17" s="30"/>
    </row>
    <row r="18" spans="1:6" ht="15" customHeight="1">
      <c r="A18" s="4" t="s">
        <v>68</v>
      </c>
      <c r="B18" s="26" t="s">
        <v>19</v>
      </c>
      <c r="C18" s="26"/>
      <c r="D18" s="26"/>
      <c r="E18" s="26"/>
      <c r="F18" s="30"/>
    </row>
    <row r="19" spans="1:6" ht="15" customHeight="1">
      <c r="A19" s="4" t="s">
        <v>69</v>
      </c>
      <c r="B19" s="26" t="s">
        <v>20</v>
      </c>
      <c r="C19" s="26"/>
      <c r="D19" s="26"/>
      <c r="E19" s="26"/>
      <c r="F19" s="30"/>
    </row>
    <row r="20" spans="1:6" ht="15" customHeight="1">
      <c r="A20" s="4" t="s">
        <v>70</v>
      </c>
      <c r="B20" s="26" t="s">
        <v>21</v>
      </c>
      <c r="C20" s="26"/>
      <c r="D20" s="26"/>
      <c r="E20" s="26"/>
      <c r="F20" s="30"/>
    </row>
    <row r="21" spans="1:6" ht="15" customHeight="1">
      <c r="A21" s="4" t="s">
        <v>71</v>
      </c>
      <c r="B21" s="26" t="s">
        <v>22</v>
      </c>
      <c r="C21" s="26"/>
      <c r="D21" s="26"/>
      <c r="E21" s="26"/>
      <c r="F21" s="30"/>
    </row>
    <row r="22" spans="1:6" ht="15" customHeight="1">
      <c r="A22" s="4" t="s">
        <v>72</v>
      </c>
      <c r="B22" s="26" t="s">
        <v>23</v>
      </c>
      <c r="C22" s="26"/>
      <c r="D22" s="26"/>
      <c r="E22" s="26"/>
      <c r="F22" s="30"/>
    </row>
    <row r="23" spans="1:6" ht="15" customHeight="1">
      <c r="A23" s="39" t="s">
        <v>73</v>
      </c>
      <c r="B23" s="32" t="s">
        <v>24</v>
      </c>
      <c r="C23" s="32"/>
      <c r="D23" s="32"/>
      <c r="E23" s="32"/>
      <c r="F23" s="33"/>
    </row>
    <row r="25" spans="1:6" ht="15" customHeight="1">
      <c r="A25" s="25" t="s">
        <v>25</v>
      </c>
      <c r="B25" s="25"/>
      <c r="C25" s="25"/>
      <c r="D25" s="25"/>
      <c r="E25" s="25"/>
      <c r="F25" s="25"/>
    </row>
    <row r="26" spans="1:6" ht="15" customHeight="1">
      <c r="A26" s="5">
        <v>1</v>
      </c>
      <c r="B26" s="28" t="s">
        <v>26</v>
      </c>
      <c r="C26" s="28"/>
      <c r="D26" s="28"/>
      <c r="E26" s="28"/>
      <c r="F26" s="29"/>
    </row>
    <row r="27" spans="1:6" ht="15" customHeight="1">
      <c r="A27" s="6">
        <v>2</v>
      </c>
      <c r="B27" s="26" t="s">
        <v>27</v>
      </c>
      <c r="C27" s="26"/>
      <c r="D27" s="26"/>
      <c r="E27" s="26"/>
      <c r="F27" s="30"/>
    </row>
    <row r="28" spans="1:6" ht="15" customHeight="1">
      <c r="A28" s="5">
        <v>3</v>
      </c>
      <c r="B28" s="26" t="s">
        <v>28</v>
      </c>
      <c r="C28" s="26"/>
      <c r="D28" s="26"/>
      <c r="E28" s="26"/>
      <c r="F28" s="30"/>
    </row>
    <row r="29" spans="1:6" ht="15" customHeight="1">
      <c r="A29" s="6">
        <v>4</v>
      </c>
      <c r="B29" s="26" t="s">
        <v>29</v>
      </c>
      <c r="C29" s="26"/>
      <c r="D29" s="26"/>
      <c r="E29" s="26"/>
      <c r="F29" s="30"/>
    </row>
    <row r="30" spans="1:6" ht="15" customHeight="1">
      <c r="A30" s="5">
        <v>5</v>
      </c>
      <c r="B30" s="26" t="s">
        <v>30</v>
      </c>
      <c r="C30" s="26"/>
      <c r="D30" s="26"/>
      <c r="E30" s="26"/>
      <c r="F30" s="30"/>
    </row>
    <row r="31" spans="1:6" ht="26.4" customHeight="1">
      <c r="A31" s="6">
        <v>6</v>
      </c>
      <c r="B31" s="32" t="s">
        <v>31</v>
      </c>
      <c r="C31" s="32"/>
      <c r="D31" s="32"/>
      <c r="E31" s="32"/>
      <c r="F31" s="33"/>
    </row>
  </sheetData>
  <mergeCells count="27">
    <mergeCell ref="B30:F30"/>
    <mergeCell ref="B31:F31"/>
    <mergeCell ref="A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3:F23"/>
    <mergeCell ref="B22:F22"/>
    <mergeCell ref="B14:F14"/>
    <mergeCell ref="B15:F15"/>
    <mergeCell ref="B16:F16"/>
    <mergeCell ref="B17:F17"/>
    <mergeCell ref="B8:F8"/>
    <mergeCell ref="B9:F9"/>
    <mergeCell ref="B10:F10"/>
    <mergeCell ref="B11:F11"/>
    <mergeCell ref="A13:F13"/>
    <mergeCell ref="A1:F2"/>
    <mergeCell ref="A3:F3"/>
    <mergeCell ref="A5:F5"/>
    <mergeCell ref="B6:F6"/>
    <mergeCell ref="B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zoomScale="85" zoomScaleNormal="85" workbookViewId="0">
      <selection activeCell="A12" sqref="A12"/>
    </sheetView>
  </sheetViews>
  <sheetFormatPr defaultRowHeight="13.8"/>
  <cols>
    <col min="1" max="2" width="28" customWidth="1"/>
    <col min="3" max="3" width="20" customWidth="1"/>
    <col min="4" max="5" width="12" customWidth="1"/>
    <col min="6" max="6" width="16" customWidth="1"/>
    <col min="7" max="7" width="17" customWidth="1"/>
    <col min="8" max="8" width="36" customWidth="1"/>
  </cols>
  <sheetData>
    <row r="1" spans="1:8">
      <c r="A1" s="22" t="s">
        <v>32</v>
      </c>
      <c r="B1" s="22"/>
      <c r="C1" s="22"/>
      <c r="D1" s="22"/>
      <c r="E1" s="22"/>
      <c r="F1" s="22"/>
      <c r="G1" s="22"/>
      <c r="H1" s="22"/>
    </row>
    <row r="2" spans="1:8">
      <c r="A2" s="23"/>
      <c r="B2" s="23"/>
      <c r="C2" s="23"/>
      <c r="D2" s="23"/>
      <c r="E2" s="23"/>
      <c r="F2" s="23"/>
      <c r="G2" s="23"/>
      <c r="H2" s="23"/>
    </row>
    <row r="4" spans="1:8">
      <c r="A4" s="8" t="s">
        <v>33</v>
      </c>
      <c r="B4" s="34"/>
      <c r="C4" s="34"/>
      <c r="D4" s="34"/>
      <c r="E4" s="34"/>
      <c r="F4" s="34"/>
      <c r="G4" s="34"/>
      <c r="H4" s="34"/>
    </row>
    <row r="5" spans="1:8">
      <c r="A5" s="8" t="s">
        <v>34</v>
      </c>
      <c r="B5" s="34"/>
      <c r="C5" s="34"/>
      <c r="D5" s="34"/>
      <c r="E5" s="34"/>
      <c r="F5" s="34"/>
      <c r="G5" s="34"/>
      <c r="H5" s="34"/>
    </row>
    <row r="6" spans="1:8">
      <c r="A6" s="8" t="s">
        <v>35</v>
      </c>
      <c r="B6" s="34"/>
      <c r="C6" s="34"/>
      <c r="D6" s="34"/>
      <c r="E6" s="34"/>
      <c r="F6" s="34"/>
      <c r="G6" s="34"/>
      <c r="H6" s="34"/>
    </row>
    <row r="7" spans="1:8">
      <c r="A7" s="8" t="s">
        <v>36</v>
      </c>
      <c r="B7" s="34"/>
      <c r="C7" s="34"/>
      <c r="D7" s="9"/>
      <c r="E7" s="9"/>
      <c r="F7" s="9"/>
      <c r="G7" s="9"/>
      <c r="H7" s="9"/>
    </row>
    <row r="8" spans="1:8">
      <c r="A8" s="8" t="s">
        <v>37</v>
      </c>
      <c r="B8" s="35">
        <f>SUM(G12:G51)</f>
        <v>0</v>
      </c>
      <c r="C8" s="34"/>
      <c r="D8" s="9"/>
      <c r="E8" s="9"/>
      <c r="F8" s="9"/>
      <c r="G8" s="9"/>
      <c r="H8" s="9"/>
    </row>
    <row r="10" spans="1:8" ht="15.6">
      <c r="A10" s="25" t="s">
        <v>38</v>
      </c>
      <c r="B10" s="25"/>
      <c r="C10" s="25"/>
      <c r="D10" s="25"/>
      <c r="E10" s="25"/>
      <c r="F10" s="25"/>
      <c r="G10" s="25"/>
      <c r="H10" s="25"/>
    </row>
    <row r="11" spans="1:8" ht="36" customHeight="1">
      <c r="A11" s="10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0" t="s">
        <v>45</v>
      </c>
      <c r="H11" s="10" t="s">
        <v>46</v>
      </c>
    </row>
    <row r="12" spans="1:8" ht="34.200000000000003" customHeight="1">
      <c r="A12" s="2"/>
      <c r="B12" s="2"/>
      <c r="C12" s="2"/>
      <c r="D12" s="2"/>
      <c r="E12" s="12"/>
      <c r="F12" s="13"/>
      <c r="G12" s="14">
        <f t="shared" ref="G12:G51" si="0">E12*F12</f>
        <v>0</v>
      </c>
      <c r="H12" s="2"/>
    </row>
    <row r="13" spans="1:8" ht="34.200000000000003" customHeight="1">
      <c r="A13" s="2"/>
      <c r="B13" s="2"/>
      <c r="C13" s="2"/>
      <c r="D13" s="2"/>
      <c r="E13" s="12"/>
      <c r="F13" s="13"/>
      <c r="G13" s="14">
        <f t="shared" si="0"/>
        <v>0</v>
      </c>
      <c r="H13" s="2"/>
    </row>
    <row r="14" spans="1:8" ht="34.200000000000003" customHeight="1">
      <c r="A14" s="2"/>
      <c r="B14" s="2"/>
      <c r="C14" s="2"/>
      <c r="D14" s="2"/>
      <c r="E14" s="12"/>
      <c r="F14" s="13"/>
      <c r="G14" s="14">
        <f t="shared" si="0"/>
        <v>0</v>
      </c>
      <c r="H14" s="2"/>
    </row>
    <row r="15" spans="1:8" ht="34.200000000000003" customHeight="1">
      <c r="A15" s="2"/>
      <c r="B15" s="2"/>
      <c r="C15" s="2"/>
      <c r="D15" s="2"/>
      <c r="E15" s="12"/>
      <c r="F15" s="13"/>
      <c r="G15" s="14">
        <f t="shared" si="0"/>
        <v>0</v>
      </c>
      <c r="H15" s="2"/>
    </row>
    <row r="16" spans="1:8" ht="34.200000000000003" customHeight="1">
      <c r="A16" s="2"/>
      <c r="B16" s="2"/>
      <c r="C16" s="2"/>
      <c r="D16" s="2"/>
      <c r="E16" s="12"/>
      <c r="F16" s="13"/>
      <c r="G16" s="14">
        <f t="shared" si="0"/>
        <v>0</v>
      </c>
      <c r="H16" s="2"/>
    </row>
    <row r="17" spans="1:8" ht="34.200000000000003" customHeight="1">
      <c r="A17" s="2"/>
      <c r="B17" s="2"/>
      <c r="C17" s="2"/>
      <c r="D17" s="2"/>
      <c r="E17" s="12"/>
      <c r="F17" s="13"/>
      <c r="G17" s="14">
        <f t="shared" si="0"/>
        <v>0</v>
      </c>
      <c r="H17" s="2"/>
    </row>
    <row r="18" spans="1:8" ht="34.200000000000003" customHeight="1">
      <c r="A18" s="2"/>
      <c r="B18" s="2"/>
      <c r="C18" s="2"/>
      <c r="D18" s="2"/>
      <c r="E18" s="12"/>
      <c r="F18" s="13"/>
      <c r="G18" s="14">
        <f t="shared" si="0"/>
        <v>0</v>
      </c>
      <c r="H18" s="2"/>
    </row>
    <row r="19" spans="1:8" ht="34.200000000000003" customHeight="1">
      <c r="A19" s="2"/>
      <c r="B19" s="2"/>
      <c r="C19" s="2"/>
      <c r="D19" s="2"/>
      <c r="E19" s="12"/>
      <c r="F19" s="13"/>
      <c r="G19" s="14">
        <f t="shared" si="0"/>
        <v>0</v>
      </c>
      <c r="H19" s="2"/>
    </row>
    <row r="20" spans="1:8" ht="34.200000000000003" customHeight="1">
      <c r="A20" s="2"/>
      <c r="B20" s="2"/>
      <c r="C20" s="2"/>
      <c r="D20" s="2"/>
      <c r="E20" s="12"/>
      <c r="F20" s="13"/>
      <c r="G20" s="14">
        <f t="shared" si="0"/>
        <v>0</v>
      </c>
      <c r="H20" s="2"/>
    </row>
    <row r="21" spans="1:8" ht="34.200000000000003" customHeight="1">
      <c r="A21" s="2"/>
      <c r="B21" s="2"/>
      <c r="C21" s="2"/>
      <c r="D21" s="2"/>
      <c r="E21" s="12"/>
      <c r="F21" s="13"/>
      <c r="G21" s="14">
        <f t="shared" si="0"/>
        <v>0</v>
      </c>
      <c r="H21" s="2"/>
    </row>
    <row r="22" spans="1:8" ht="34.200000000000003" customHeight="1">
      <c r="A22" s="2"/>
      <c r="B22" s="2"/>
      <c r="C22" s="2"/>
      <c r="D22" s="2"/>
      <c r="E22" s="12"/>
      <c r="F22" s="13"/>
      <c r="G22" s="14">
        <f t="shared" si="0"/>
        <v>0</v>
      </c>
      <c r="H22" s="2"/>
    </row>
    <row r="23" spans="1:8" ht="34.200000000000003" customHeight="1">
      <c r="A23" s="2"/>
      <c r="B23" s="2"/>
      <c r="C23" s="2"/>
      <c r="D23" s="2"/>
      <c r="E23" s="12"/>
      <c r="F23" s="13"/>
      <c r="G23" s="14">
        <f t="shared" si="0"/>
        <v>0</v>
      </c>
      <c r="H23" s="2"/>
    </row>
    <row r="24" spans="1:8" ht="34.200000000000003" customHeight="1">
      <c r="A24" s="2"/>
      <c r="B24" s="2"/>
      <c r="C24" s="2"/>
      <c r="D24" s="2"/>
      <c r="E24" s="12"/>
      <c r="F24" s="13"/>
      <c r="G24" s="14">
        <f t="shared" si="0"/>
        <v>0</v>
      </c>
      <c r="H24" s="2"/>
    </row>
    <row r="25" spans="1:8" ht="34.200000000000003" customHeight="1">
      <c r="A25" s="2"/>
      <c r="B25" s="2"/>
      <c r="C25" s="2"/>
      <c r="D25" s="2"/>
      <c r="E25" s="12"/>
      <c r="F25" s="13"/>
      <c r="G25" s="14">
        <f t="shared" si="0"/>
        <v>0</v>
      </c>
      <c r="H25" s="2"/>
    </row>
    <row r="26" spans="1:8" ht="34.200000000000003" customHeight="1">
      <c r="A26" s="2"/>
      <c r="B26" s="2"/>
      <c r="C26" s="2"/>
      <c r="D26" s="2"/>
      <c r="E26" s="12"/>
      <c r="F26" s="13"/>
      <c r="G26" s="14">
        <f t="shared" si="0"/>
        <v>0</v>
      </c>
      <c r="H26" s="2"/>
    </row>
    <row r="27" spans="1:8" ht="34.200000000000003" customHeight="1">
      <c r="A27" s="2"/>
      <c r="B27" s="2"/>
      <c r="C27" s="2"/>
      <c r="D27" s="2"/>
      <c r="E27" s="12"/>
      <c r="F27" s="13"/>
      <c r="G27" s="14">
        <f t="shared" si="0"/>
        <v>0</v>
      </c>
      <c r="H27" s="2"/>
    </row>
    <row r="28" spans="1:8" ht="34.200000000000003" customHeight="1">
      <c r="A28" s="2"/>
      <c r="B28" s="2"/>
      <c r="C28" s="2"/>
      <c r="D28" s="2"/>
      <c r="E28" s="12"/>
      <c r="F28" s="13"/>
      <c r="G28" s="14">
        <f t="shared" si="0"/>
        <v>0</v>
      </c>
      <c r="H28" s="2"/>
    </row>
    <row r="29" spans="1:8" ht="34.200000000000003" customHeight="1">
      <c r="A29" s="2"/>
      <c r="B29" s="2"/>
      <c r="C29" s="2"/>
      <c r="D29" s="2"/>
      <c r="E29" s="12"/>
      <c r="F29" s="13"/>
      <c r="G29" s="14">
        <f t="shared" si="0"/>
        <v>0</v>
      </c>
      <c r="H29" s="2"/>
    </row>
    <row r="30" spans="1:8" ht="34.200000000000003" customHeight="1">
      <c r="A30" s="2"/>
      <c r="B30" s="2"/>
      <c r="C30" s="2"/>
      <c r="D30" s="2"/>
      <c r="E30" s="12"/>
      <c r="F30" s="13"/>
      <c r="G30" s="14">
        <f t="shared" si="0"/>
        <v>0</v>
      </c>
      <c r="H30" s="2"/>
    </row>
    <row r="31" spans="1:8" ht="34.200000000000003" customHeight="1">
      <c r="A31" s="2"/>
      <c r="B31" s="2"/>
      <c r="C31" s="2"/>
      <c r="D31" s="2"/>
      <c r="E31" s="12"/>
      <c r="F31" s="13"/>
      <c r="G31" s="14">
        <f t="shared" si="0"/>
        <v>0</v>
      </c>
      <c r="H31" s="2"/>
    </row>
    <row r="32" spans="1:8" ht="34.200000000000003" customHeight="1">
      <c r="A32" s="2"/>
      <c r="B32" s="2"/>
      <c r="C32" s="2"/>
      <c r="D32" s="2"/>
      <c r="E32" s="12"/>
      <c r="F32" s="13"/>
      <c r="G32" s="14">
        <f t="shared" si="0"/>
        <v>0</v>
      </c>
      <c r="H32" s="2"/>
    </row>
    <row r="33" spans="1:8" ht="34.200000000000003" customHeight="1">
      <c r="A33" s="2"/>
      <c r="B33" s="2"/>
      <c r="C33" s="2"/>
      <c r="D33" s="2"/>
      <c r="E33" s="12"/>
      <c r="F33" s="13"/>
      <c r="G33" s="14">
        <f t="shared" si="0"/>
        <v>0</v>
      </c>
      <c r="H33" s="2"/>
    </row>
    <row r="34" spans="1:8" ht="34.200000000000003" customHeight="1">
      <c r="A34" s="2"/>
      <c r="B34" s="2"/>
      <c r="C34" s="2"/>
      <c r="D34" s="2"/>
      <c r="E34" s="12"/>
      <c r="F34" s="13"/>
      <c r="G34" s="14">
        <f t="shared" si="0"/>
        <v>0</v>
      </c>
      <c r="H34" s="2"/>
    </row>
    <row r="35" spans="1:8" ht="34.200000000000003" customHeight="1">
      <c r="A35" s="2"/>
      <c r="B35" s="2"/>
      <c r="C35" s="2"/>
      <c r="D35" s="2"/>
      <c r="E35" s="12"/>
      <c r="F35" s="13"/>
      <c r="G35" s="14">
        <f t="shared" si="0"/>
        <v>0</v>
      </c>
      <c r="H35" s="2"/>
    </row>
    <row r="36" spans="1:8" ht="34.200000000000003" customHeight="1">
      <c r="A36" s="2"/>
      <c r="B36" s="2"/>
      <c r="C36" s="2"/>
      <c r="D36" s="2"/>
      <c r="E36" s="12"/>
      <c r="F36" s="13"/>
      <c r="G36" s="14">
        <f t="shared" si="0"/>
        <v>0</v>
      </c>
      <c r="H36" s="2"/>
    </row>
    <row r="37" spans="1:8" ht="34.200000000000003" customHeight="1">
      <c r="A37" s="2"/>
      <c r="B37" s="2"/>
      <c r="C37" s="2"/>
      <c r="D37" s="2"/>
      <c r="E37" s="12"/>
      <c r="F37" s="13"/>
      <c r="G37" s="14">
        <f t="shared" si="0"/>
        <v>0</v>
      </c>
      <c r="H37" s="2"/>
    </row>
    <row r="38" spans="1:8" ht="34.200000000000003" customHeight="1">
      <c r="A38" s="2"/>
      <c r="B38" s="2"/>
      <c r="C38" s="2"/>
      <c r="D38" s="2"/>
      <c r="E38" s="12"/>
      <c r="F38" s="13"/>
      <c r="G38" s="14">
        <f t="shared" si="0"/>
        <v>0</v>
      </c>
      <c r="H38" s="2"/>
    </row>
    <row r="39" spans="1:8" ht="34.200000000000003" customHeight="1">
      <c r="A39" s="2"/>
      <c r="B39" s="2"/>
      <c r="C39" s="2"/>
      <c r="D39" s="2"/>
      <c r="E39" s="12"/>
      <c r="F39" s="13"/>
      <c r="G39" s="14">
        <f t="shared" si="0"/>
        <v>0</v>
      </c>
      <c r="H39" s="2"/>
    </row>
    <row r="40" spans="1:8" ht="34.200000000000003" customHeight="1">
      <c r="A40" s="2"/>
      <c r="B40" s="2"/>
      <c r="C40" s="2"/>
      <c r="D40" s="2"/>
      <c r="E40" s="12"/>
      <c r="F40" s="13"/>
      <c r="G40" s="14">
        <f t="shared" si="0"/>
        <v>0</v>
      </c>
      <c r="H40" s="2"/>
    </row>
    <row r="41" spans="1:8" ht="34.200000000000003" customHeight="1">
      <c r="A41" s="2"/>
      <c r="B41" s="2"/>
      <c r="C41" s="2"/>
      <c r="D41" s="2"/>
      <c r="E41" s="12"/>
      <c r="F41" s="13"/>
      <c r="G41" s="14">
        <f t="shared" si="0"/>
        <v>0</v>
      </c>
      <c r="H41" s="2"/>
    </row>
    <row r="42" spans="1:8" ht="34.200000000000003" customHeight="1">
      <c r="A42" s="2"/>
      <c r="B42" s="2"/>
      <c r="C42" s="2"/>
      <c r="D42" s="2"/>
      <c r="E42" s="12"/>
      <c r="F42" s="13"/>
      <c r="G42" s="14">
        <f t="shared" si="0"/>
        <v>0</v>
      </c>
      <c r="H42" s="2"/>
    </row>
    <row r="43" spans="1:8" ht="34.200000000000003" customHeight="1">
      <c r="A43" s="2"/>
      <c r="B43" s="2"/>
      <c r="C43" s="2"/>
      <c r="D43" s="2"/>
      <c r="E43" s="12"/>
      <c r="F43" s="13"/>
      <c r="G43" s="14">
        <f t="shared" si="0"/>
        <v>0</v>
      </c>
      <c r="H43" s="2"/>
    </row>
    <row r="44" spans="1:8" ht="34.200000000000003" customHeight="1">
      <c r="A44" s="2"/>
      <c r="B44" s="2"/>
      <c r="C44" s="2"/>
      <c r="D44" s="2"/>
      <c r="E44" s="12"/>
      <c r="F44" s="13"/>
      <c r="G44" s="14">
        <f t="shared" si="0"/>
        <v>0</v>
      </c>
      <c r="H44" s="2"/>
    </row>
    <row r="45" spans="1:8" ht="34.200000000000003" customHeight="1">
      <c r="A45" s="2"/>
      <c r="B45" s="2"/>
      <c r="C45" s="2"/>
      <c r="D45" s="2"/>
      <c r="E45" s="12"/>
      <c r="F45" s="13"/>
      <c r="G45" s="14">
        <f t="shared" si="0"/>
        <v>0</v>
      </c>
      <c r="H45" s="2"/>
    </row>
    <row r="46" spans="1:8" ht="34.200000000000003" customHeight="1">
      <c r="A46" s="2"/>
      <c r="B46" s="2"/>
      <c r="C46" s="2"/>
      <c r="D46" s="2"/>
      <c r="E46" s="12"/>
      <c r="F46" s="13"/>
      <c r="G46" s="14">
        <f t="shared" si="0"/>
        <v>0</v>
      </c>
      <c r="H46" s="2"/>
    </row>
    <row r="47" spans="1:8" ht="34.200000000000003" customHeight="1">
      <c r="A47" s="2"/>
      <c r="B47" s="2"/>
      <c r="C47" s="2"/>
      <c r="D47" s="2"/>
      <c r="E47" s="12"/>
      <c r="F47" s="13"/>
      <c r="G47" s="14">
        <f t="shared" si="0"/>
        <v>0</v>
      </c>
      <c r="H47" s="2"/>
    </row>
    <row r="48" spans="1:8" ht="34.200000000000003" customHeight="1">
      <c r="A48" s="2"/>
      <c r="B48" s="2"/>
      <c r="C48" s="2"/>
      <c r="D48" s="2"/>
      <c r="E48" s="12"/>
      <c r="F48" s="13"/>
      <c r="G48" s="14">
        <f t="shared" si="0"/>
        <v>0</v>
      </c>
      <c r="H48" s="2"/>
    </row>
    <row r="49" spans="1:8" ht="34.200000000000003" customHeight="1">
      <c r="A49" s="2"/>
      <c r="B49" s="2"/>
      <c r="C49" s="2"/>
      <c r="D49" s="2"/>
      <c r="E49" s="12"/>
      <c r="F49" s="13"/>
      <c r="G49" s="14">
        <f t="shared" si="0"/>
        <v>0</v>
      </c>
      <c r="H49" s="2"/>
    </row>
    <row r="50" spans="1:8" ht="34.200000000000003" customHeight="1">
      <c r="A50" s="2"/>
      <c r="B50" s="2"/>
      <c r="C50" s="2"/>
      <c r="D50" s="2"/>
      <c r="E50" s="12"/>
      <c r="F50" s="13"/>
      <c r="G50" s="14">
        <f t="shared" si="0"/>
        <v>0</v>
      </c>
      <c r="H50" s="2"/>
    </row>
    <row r="51" spans="1:8" ht="34.200000000000003" customHeight="1">
      <c r="A51" s="2"/>
      <c r="B51" s="2"/>
      <c r="C51" s="2"/>
      <c r="D51" s="2"/>
      <c r="E51" s="12"/>
      <c r="F51" s="13"/>
      <c r="G51" s="14">
        <f t="shared" si="0"/>
        <v>0</v>
      </c>
      <c r="H51" s="2"/>
    </row>
    <row r="52" spans="1:8">
      <c r="A52" s="36" t="s">
        <v>47</v>
      </c>
      <c r="B52" s="36"/>
      <c r="C52" s="36"/>
      <c r="D52" s="36"/>
      <c r="E52" s="36"/>
      <c r="F52" s="36"/>
      <c r="G52" s="37">
        <f>SUM(G12:G51)</f>
        <v>0</v>
      </c>
      <c r="H52" s="36"/>
    </row>
    <row r="54" spans="1:8">
      <c r="A54" s="38" t="s">
        <v>48</v>
      </c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</sheetData>
  <mergeCells count="10">
    <mergeCell ref="B8:C8"/>
    <mergeCell ref="A10:H10"/>
    <mergeCell ref="A52:F52"/>
    <mergeCell ref="G52:H52"/>
    <mergeCell ref="A54:H55"/>
    <mergeCell ref="A1:H2"/>
    <mergeCell ref="B4:H4"/>
    <mergeCell ref="B5:H5"/>
    <mergeCell ref="B6:H6"/>
    <mergeCell ref="B7:C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020BB06-088F-486F-A56E-DB8537B30623}">
          <x14:formula1>
            <xm:f>Resumo!$A$9:$A$18</xm:f>
          </x14:formula1>
          <xm:sqref>A12:A51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workbookViewId="0">
      <selection activeCell="A26" sqref="A26"/>
    </sheetView>
  </sheetViews>
  <sheetFormatPr defaultRowHeight="13.8"/>
  <cols>
    <col min="1" max="1" width="48" customWidth="1"/>
    <col min="2" max="2" width="24" customWidth="1"/>
    <col min="3" max="4" width="12" customWidth="1"/>
  </cols>
  <sheetData>
    <row r="1" spans="1:4">
      <c r="A1" s="22" t="s">
        <v>49</v>
      </c>
      <c r="B1" s="22"/>
      <c r="C1" s="22"/>
      <c r="D1" s="22"/>
    </row>
    <row r="2" spans="1:4">
      <c r="A2" s="23"/>
      <c r="B2" s="23"/>
      <c r="C2" s="23"/>
      <c r="D2" s="23"/>
    </row>
    <row r="4" spans="1:4" ht="15" customHeight="1">
      <c r="A4" s="15" t="s">
        <v>50</v>
      </c>
      <c r="B4" s="7">
        <f>Orçamento!B4</f>
        <v>0</v>
      </c>
    </row>
    <row r="5" spans="1:4" ht="15" customHeight="1">
      <c r="A5" s="15" t="s">
        <v>51</v>
      </c>
      <c r="B5" s="7">
        <f>Orçamento!B5</f>
        <v>0</v>
      </c>
    </row>
    <row r="6" spans="1:4" ht="15" customHeight="1">
      <c r="A6" s="15" t="s">
        <v>52</v>
      </c>
      <c r="B6" s="11">
        <f>Orçamento!G52</f>
        <v>0</v>
      </c>
    </row>
    <row r="8" spans="1:4" ht="15" customHeight="1">
      <c r="A8" s="16" t="s">
        <v>53</v>
      </c>
      <c r="B8" s="16" t="s">
        <v>45</v>
      </c>
    </row>
    <row r="9" spans="1:4" ht="15" customHeight="1">
      <c r="A9" s="7" t="s">
        <v>16</v>
      </c>
      <c r="B9" s="11">
        <f>SUMIF(Orçamento!$A$12:$A$51,A9,Orçamento!$G$12:$G$51)</f>
        <v>0</v>
      </c>
    </row>
    <row r="10" spans="1:4" ht="15" customHeight="1">
      <c r="A10" s="7" t="s">
        <v>54</v>
      </c>
      <c r="B10" s="11">
        <f>SUMIF(Orçamento!$A$12:$A$51,A10,Orçamento!$G$12:$G$51)</f>
        <v>0</v>
      </c>
    </row>
    <row r="11" spans="1:4" ht="15" customHeight="1">
      <c r="A11" s="7" t="s">
        <v>17</v>
      </c>
      <c r="B11" s="11">
        <f>SUMIF(Orçamento!$A$12:$A$51,A11,Orçamento!$G$12:$G$51)</f>
        <v>0</v>
      </c>
    </row>
    <row r="12" spans="1:4" ht="15" customHeight="1">
      <c r="A12" s="7" t="s">
        <v>18</v>
      </c>
      <c r="B12" s="11">
        <f>SUMIF(Orçamento!$A$12:$A$51,A12,Orçamento!$G$12:$G$51)</f>
        <v>0</v>
      </c>
    </row>
    <row r="13" spans="1:4" ht="15" customHeight="1">
      <c r="A13" s="7" t="s">
        <v>19</v>
      </c>
      <c r="B13" s="11">
        <f>SUMIF(Orçamento!$A$12:$A$51,A13,Orçamento!$G$12:$G$51)</f>
        <v>0</v>
      </c>
    </row>
    <row r="14" spans="1:4" ht="15" customHeight="1">
      <c r="A14" s="7" t="s">
        <v>20</v>
      </c>
      <c r="B14" s="11">
        <f>SUMIF(Orçamento!$A$12:$A$51,A14,Orçamento!$G$12:$G$51)</f>
        <v>0</v>
      </c>
    </row>
    <row r="15" spans="1:4" ht="15" customHeight="1">
      <c r="A15" s="7" t="s">
        <v>55</v>
      </c>
      <c r="B15" s="11">
        <f>SUMIF(Orçamento!$A$12:$A$51,A15,Orçamento!$G$12:$G$51)</f>
        <v>0</v>
      </c>
    </row>
    <row r="16" spans="1:4" ht="15" customHeight="1">
      <c r="A16" s="7" t="s">
        <v>56</v>
      </c>
      <c r="B16" s="11">
        <f>SUMIF(Orçamento!$A$12:$A$51,A16,Orçamento!$G$12:$G$51)</f>
        <v>0</v>
      </c>
    </row>
    <row r="17" spans="1:2" ht="15" customHeight="1">
      <c r="A17" s="7" t="s">
        <v>74</v>
      </c>
      <c r="B17" s="11">
        <f>SUMIF(Orçamento!$A$12:$A$51,A17,Orçamento!$G$12:$G$51)</f>
        <v>0</v>
      </c>
    </row>
    <row r="18" spans="1:2" ht="15" customHeight="1">
      <c r="A18" s="7" t="s">
        <v>57</v>
      </c>
      <c r="B18" s="11">
        <f>SUMIF(Orçamento!$A$12:$A$51,A18,Orçamento!$G$12:$G$51)</f>
        <v>0</v>
      </c>
    </row>
    <row r="19" spans="1:2" ht="15" customHeight="1">
      <c r="A19" s="17" t="s">
        <v>58</v>
      </c>
      <c r="B19" s="18">
        <f>SUM(B9:B18)</f>
        <v>0</v>
      </c>
    </row>
    <row r="21" spans="1:2" ht="15" customHeight="1">
      <c r="A21" s="19" t="s">
        <v>59</v>
      </c>
      <c r="B21" s="11">
        <v>250000</v>
      </c>
    </row>
    <row r="22" spans="1:2" ht="15" customHeight="1">
      <c r="A22" s="19" t="s">
        <v>60</v>
      </c>
      <c r="B22" s="11">
        <f>B21-B19</f>
        <v>250000</v>
      </c>
    </row>
    <row r="23" spans="1:2" ht="15" customHeight="1">
      <c r="A23" s="19" t="s">
        <v>61</v>
      </c>
      <c r="B23" s="21" t="str">
        <f>IF(B19&lt;=B21,"DENTRO DO LIMITE","ACIMA DO LIMITE")</f>
        <v>DENTRO DO LIMITE</v>
      </c>
    </row>
    <row r="24" spans="1:2" ht="15" customHeight="1">
      <c r="A24" s="19" t="s">
        <v>62</v>
      </c>
      <c r="B24" s="20" t="str">
        <f>IF(B19=Orçamento!G52,"VALORES CONFEREM","VERIFICAR FÓRMULAS")</f>
        <v>VALORES CONFEREM</v>
      </c>
    </row>
  </sheetData>
  <mergeCells count="1">
    <mergeCell ref="A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350604-91d7-4a42-bf69-bbfa6d2a40bc" xsi:nil="true"/>
    <lcf76f155ced4ddcb4097134ff3c332f xmlns="e74a0d43-7c4e-4464-9b9c-0846fafe7a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9CED72B167464FAA24E2EFC4182492" ma:contentTypeVersion="13" ma:contentTypeDescription="Crie um novo documento." ma:contentTypeScope="" ma:versionID="5efc7a91ccf3243c6dd9d948d0978818">
  <xsd:schema xmlns:xsd="http://www.w3.org/2001/XMLSchema" xmlns:xs="http://www.w3.org/2001/XMLSchema" xmlns:p="http://schemas.microsoft.com/office/2006/metadata/properties" xmlns:ns2="e74a0d43-7c4e-4464-9b9c-0846fafe7a93" xmlns:ns3="34350604-91d7-4a42-bf69-bbfa6d2a40bc" targetNamespace="http://schemas.microsoft.com/office/2006/metadata/properties" ma:root="true" ma:fieldsID="de1ffa80faa4a6dc1b78e4dc4fe40bcf" ns2:_="" ns3:_="">
    <xsd:import namespace="e74a0d43-7c4e-4464-9b9c-0846fafe7a93"/>
    <xsd:import namespace="34350604-91d7-4a42-bf69-bbfa6d2a4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a0d43-7c4e-4464-9b9c-0846fafe7a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e097bd28-3fa5-4e9f-8205-9507d9513b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50604-91d7-4a42-bf69-bbfa6d2a40b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be00c8c-d215-4eea-b635-a9d9155614fc}" ma:internalName="TaxCatchAll" ma:showField="CatchAllData" ma:web="34350604-91d7-4a42-bf69-bbfa6d2a4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1234AF-FC87-48D6-B28D-4040D04EC1BC}">
  <ds:schemaRefs>
    <ds:schemaRef ds:uri="http://schemas.microsoft.com/office/2006/metadata/properties"/>
    <ds:schemaRef ds:uri="http://schemas.microsoft.com/office/infopath/2007/PartnerControls"/>
    <ds:schemaRef ds:uri="34350604-91d7-4a42-bf69-bbfa6d2a40bc"/>
    <ds:schemaRef ds:uri="e74a0d43-7c4e-4464-9b9c-0846fafe7a93"/>
  </ds:schemaRefs>
</ds:datastoreItem>
</file>

<file path=customXml/itemProps2.xml><?xml version="1.0" encoding="utf-8"?>
<ds:datastoreItem xmlns:ds="http://schemas.openxmlformats.org/officeDocument/2006/customXml" ds:itemID="{F6D05830-C53A-4A18-BEC7-EE063AE52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a0d43-7c4e-4464-9b9c-0846fafe7a93"/>
    <ds:schemaRef ds:uri="34350604-91d7-4a42-bf69-bbfa6d2a4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DA2CD8-4122-4EAA-B1A4-7A553D02A4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Orientações</vt:lpstr>
      <vt:lpstr>Orçamento</vt:lpstr>
      <vt:lpstr>Resumo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Thais Mesquita</dc:creator>
  <cp:keywords/>
  <dc:description/>
  <cp:lastModifiedBy>Thais Mesquita</cp:lastModifiedBy>
  <cp:revision/>
  <dcterms:created xsi:type="dcterms:W3CDTF">2026-08-19T15:36:44Z</dcterms:created>
  <dcterms:modified xsi:type="dcterms:W3CDTF">2026-08-24T19:23:36Z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0x010100609CED72B167464FAA24E2EFC4182492</vt:lpwstr>
  </property>
  <property fmtid="{D5CDD505-2E9C-101B-9397-08002B2CF9AE}" pid="3" name="MediaServiceImageTags">
    <vt:lpwstr/>
  </property>
</Properties>
</file>